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3" i="1"/>
  <c r="K33"/>
  <c r="J33"/>
  <c r="I33"/>
  <c r="H33"/>
  <c r="G33"/>
  <c r="F33"/>
  <c r="E33"/>
  <c r="D33"/>
  <c r="C33"/>
  <c r="L27"/>
  <c r="K27"/>
  <c r="J27"/>
  <c r="I27"/>
  <c r="H27"/>
  <c r="G27"/>
  <c r="F27"/>
  <c r="E27"/>
  <c r="D27"/>
  <c r="C27"/>
  <c r="L20"/>
  <c r="K20"/>
  <c r="J20"/>
  <c r="I20"/>
  <c r="H20"/>
  <c r="G20"/>
  <c r="F20"/>
  <c r="E20"/>
  <c r="D20"/>
  <c r="C20"/>
  <c r="C16"/>
  <c r="L16"/>
  <c r="K16"/>
  <c r="J16"/>
  <c r="I16"/>
  <c r="H16"/>
  <c r="G16"/>
  <c r="F16"/>
  <c r="E16"/>
  <c r="D16"/>
  <c r="K34" l="1"/>
  <c r="H34"/>
  <c r="J34"/>
  <c r="I34"/>
  <c r="F34"/>
  <c r="E34"/>
  <c r="D34"/>
  <c r="C34"/>
  <c r="L34"/>
  <c r="G34"/>
</calcChain>
</file>

<file path=xl/sharedStrings.xml><?xml version="1.0" encoding="utf-8"?>
<sst xmlns="http://schemas.openxmlformats.org/spreadsheetml/2006/main" count="46" uniqueCount="41">
  <si>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</si>
  <si>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</si>
  <si>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</si>
  <si>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</si>
  <si>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</si>
  <si>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</si>
  <si>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</si>
  <si>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</si>
  <si>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</si>
  <si>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</si>
  <si>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</si>
  <si>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</si>
  <si>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</si>
  <si>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</si>
  <si>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</si>
  <si>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</si>
  <si>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</si>
  <si>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</si>
  <si>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Сыр порцией</t>
  </si>
  <si>
    <t>2-ОЙ ЗАВТРАК</t>
  </si>
  <si>
    <t>ОБЕД</t>
  </si>
  <si>
    <t>Компот из сухофруктов</t>
  </si>
  <si>
    <t>ПОЛДНИК</t>
  </si>
  <si>
    <t>Итого за прием:</t>
  </si>
  <si>
    <t xml:space="preserve">День: 3 (среда) 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</si>
  <si>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1</t>
    </r>
  </si>
  <si>
    <t>ДЕНЬ 3</t>
  </si>
  <si>
    <t>Суп свекольный на мясном бульоне со сметаной</t>
  </si>
  <si>
    <r>
      <t>В</t>
    </r>
    <r>
      <rPr>
        <i/>
        <vertAlign val="subscript"/>
        <sz val="11"/>
        <color theme="1"/>
        <rFont val="Times New Roman"/>
        <family val="1"/>
        <charset val="204"/>
      </rPr>
      <t>2</t>
    </r>
  </si>
  <si>
    <t>Рыба тушеная с овощами</t>
  </si>
  <si>
    <t>ИТОГО:</t>
  </si>
  <si>
    <t>Икра кабачковая</t>
  </si>
  <si>
    <t>Каша пшённая молочная</t>
  </si>
  <si>
    <t>Запеанка из печени с рисом</t>
  </si>
  <si>
    <t>Фрукт</t>
  </si>
  <si>
    <t>Хлеб пшеничный</t>
  </si>
  <si>
    <t>Масло сливочное</t>
  </si>
  <si>
    <t>Хлеб ржаной</t>
  </si>
  <si>
    <t>Чай с сахаром с лимоном</t>
  </si>
  <si>
    <t>Кофейный напиток с молоком</t>
  </si>
  <si>
    <t>Возрастная категория: с 3 до 7 лет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</si>
</sst>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0" borderId="10" xfId="0" applyNumberFormat="1" applyFont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workbookViewId="0">
      <selection activeCell="N7" sqref="N7"/>
    </sheetView>
  </sheetViews>
  <sheetFormatPr defaultRowHeight="15"/>
  <cols>
    <col min="1" max="1" width="4.7109375" customWidth="1"/>
    <col min="2" max="2" width="17.7109375" customWidth="1"/>
    <col min="3" max="4" width="7.42578125" customWidth="1"/>
    <col min="5" max="5" width="6.42578125" customWidth="1"/>
    <col min="6" max="6" width="7.140625" customWidth="1"/>
    <col min="7" max="7" width="6.42578125" customWidth="1"/>
    <col min="8" max="8" width="6.140625" customWidth="1"/>
    <col min="9" max="9" width="5.5703125" customWidth="1"/>
    <col min="10" max="10" width="5.85546875" customWidth="1"/>
    <col min="11" max="11" width="8.85546875" customWidth="1"/>
  </cols>
  <sheetData>
    <row r="1" spans="1:12" ht="15" customHeight="1" thickBot="1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</row>
    <row r="2" spans="1:12" ht="15" customHeight="1">
      <c r="A2" s="36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1:12" ht="15" customHeight="1">
      <c r="A3" s="45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12" ht="15.75" customHeight="1">
      <c r="A4" s="45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</row>
    <row r="5" spans="1:12" ht="13.5" customHeight="1" thickBot="1">
      <c r="A5" s="39" t="s">
        <v>40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1"/>
    </row>
    <row r="6" spans="1:12" ht="15" customHeight="1">
      <c r="A6" s="28" t="s">
        <v>2</v>
      </c>
      <c r="B6" s="52" t="s">
        <v>3</v>
      </c>
      <c r="C6" s="28" t="s">
        <v>4</v>
      </c>
      <c r="D6" s="55" t="s">
        <v>5</v>
      </c>
      <c r="E6" s="56"/>
      <c r="F6" s="57"/>
      <c r="G6" s="6" t="s">
        <v>6</v>
      </c>
      <c r="H6" s="36" t="s">
        <v>9</v>
      </c>
      <c r="I6" s="37"/>
      <c r="J6" s="38"/>
      <c r="K6" s="36" t="s">
        <v>10</v>
      </c>
      <c r="L6" s="38"/>
    </row>
    <row r="7" spans="1:12" ht="48.75" customHeight="1" thickBot="1">
      <c r="A7" s="51"/>
      <c r="B7" s="53"/>
      <c r="C7" s="51"/>
      <c r="D7" s="58"/>
      <c r="E7" s="59"/>
      <c r="F7" s="60"/>
      <c r="G7" s="6" t="s">
        <v>7</v>
      </c>
      <c r="H7" s="39"/>
      <c r="I7" s="40"/>
      <c r="J7" s="41"/>
      <c r="K7" s="39"/>
      <c r="L7" s="41"/>
    </row>
    <row r="8" spans="1:12" ht="15.75" customHeight="1" thickBot="1">
      <c r="A8" s="29"/>
      <c r="B8" s="54"/>
      <c r="C8" s="29"/>
      <c r="D8" s="2" t="s">
        <v>11</v>
      </c>
      <c r="E8" s="2" t="s">
        <v>12</v>
      </c>
      <c r="F8" s="2" t="s">
        <v>13</v>
      </c>
      <c r="G8" s="2" t="s">
        <v>8</v>
      </c>
      <c r="H8" s="2" t="s">
        <v>25</v>
      </c>
      <c r="I8" s="2" t="s">
        <v>28</v>
      </c>
      <c r="J8" s="2" t="s">
        <v>14</v>
      </c>
      <c r="K8" s="2" t="s">
        <v>15</v>
      </c>
      <c r="L8" s="2" t="s">
        <v>16</v>
      </c>
    </row>
    <row r="9" spans="1:12" ht="15.75" customHeight="1" thickBot="1">
      <c r="A9" s="25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7"/>
    </row>
    <row r="10" spans="1:12" ht="28.5" customHeight="1" thickBot="1">
      <c r="A10" s="25" t="s">
        <v>17</v>
      </c>
      <c r="B10" s="26"/>
      <c r="C10" s="27"/>
      <c r="D10" s="2"/>
      <c r="E10" s="2"/>
      <c r="F10" s="2"/>
      <c r="G10" s="2"/>
      <c r="H10" s="2"/>
      <c r="I10" s="2"/>
      <c r="J10" s="2"/>
      <c r="K10" s="2"/>
      <c r="L10" s="2"/>
    </row>
    <row r="11" spans="1:12" ht="42" customHeight="1" thickBot="1">
      <c r="A11" s="4">
        <v>182</v>
      </c>
      <c r="B11" s="2" t="s">
        <v>32</v>
      </c>
      <c r="C11" s="3">
        <v>200</v>
      </c>
      <c r="D11" s="1">
        <v>7.51</v>
      </c>
      <c r="E11" s="1">
        <v>11.72</v>
      </c>
      <c r="F11" s="1">
        <v>37.049999999999997</v>
      </c>
      <c r="G11" s="1">
        <v>285</v>
      </c>
      <c r="H11" s="1">
        <v>0.16200000000000001</v>
      </c>
      <c r="I11" s="1">
        <v>0.21609999999999999</v>
      </c>
      <c r="J11" s="1">
        <v>1.7549999999999999</v>
      </c>
      <c r="K11" s="1">
        <v>166.01</v>
      </c>
      <c r="L11" s="1">
        <v>0.33100000000000002</v>
      </c>
    </row>
    <row r="12" spans="1:12" ht="46.5" customHeight="1" thickBot="1">
      <c r="A12" s="16">
        <v>379</v>
      </c>
      <c r="B12" s="21" t="s">
        <v>39</v>
      </c>
      <c r="C12" s="3">
        <v>180</v>
      </c>
      <c r="D12" s="3">
        <v>2.84</v>
      </c>
      <c r="E12" s="3">
        <v>2.41</v>
      </c>
      <c r="F12" s="3">
        <v>14.35</v>
      </c>
      <c r="G12" s="3">
        <v>90.54</v>
      </c>
      <c r="H12" s="3">
        <v>0.3</v>
      </c>
      <c r="I12" s="3">
        <v>0</v>
      </c>
      <c r="J12" s="3">
        <v>2</v>
      </c>
      <c r="K12" s="3">
        <v>2.35</v>
      </c>
      <c r="L12" s="3">
        <v>0.09</v>
      </c>
    </row>
    <row r="13" spans="1:12" ht="20.25" customHeight="1" thickBot="1">
      <c r="A13" s="16">
        <v>701</v>
      </c>
      <c r="B13" s="15" t="s">
        <v>35</v>
      </c>
      <c r="C13" s="3">
        <v>30</v>
      </c>
      <c r="D13" s="3">
        <v>2.25</v>
      </c>
      <c r="E13" s="3">
        <v>0.87</v>
      </c>
      <c r="F13" s="3">
        <v>15.27</v>
      </c>
      <c r="G13" s="3">
        <v>79.2</v>
      </c>
      <c r="H13" s="3"/>
      <c r="I13" s="3"/>
      <c r="J13" s="3"/>
      <c r="K13" s="3"/>
      <c r="L13" s="3"/>
    </row>
    <row r="14" spans="1:12" ht="20.25" customHeight="1" thickBot="1">
      <c r="A14" s="14">
        <v>14</v>
      </c>
      <c r="B14" s="15" t="s">
        <v>36</v>
      </c>
      <c r="C14" s="3">
        <v>10</v>
      </c>
      <c r="D14" s="3">
        <v>0.08</v>
      </c>
      <c r="E14" s="3">
        <v>7.2</v>
      </c>
      <c r="F14" s="3">
        <v>0.1</v>
      </c>
      <c r="G14" s="3">
        <v>66</v>
      </c>
      <c r="H14" s="3">
        <v>0</v>
      </c>
      <c r="I14" s="3">
        <v>0</v>
      </c>
      <c r="J14" s="3">
        <v>2</v>
      </c>
      <c r="K14" s="3">
        <v>0.6</v>
      </c>
      <c r="L14" s="3">
        <v>0.01</v>
      </c>
    </row>
    <row r="15" spans="1:12" ht="15.75" customHeight="1" thickBot="1">
      <c r="A15" s="4">
        <v>15</v>
      </c>
      <c r="B15" s="2" t="s">
        <v>18</v>
      </c>
      <c r="C15" s="3">
        <v>12</v>
      </c>
      <c r="D15" s="3">
        <v>2.6760000000000002</v>
      </c>
      <c r="E15" s="3">
        <v>2.54</v>
      </c>
      <c r="F15" s="3">
        <v>0</v>
      </c>
      <c r="G15" s="3">
        <v>42.22</v>
      </c>
      <c r="H15" s="3">
        <v>0</v>
      </c>
      <c r="I15" s="3">
        <v>0.5</v>
      </c>
      <c r="J15" s="3">
        <v>8.6999999999999994E-2</v>
      </c>
      <c r="K15" s="3">
        <v>105</v>
      </c>
      <c r="L15" s="3">
        <v>0.12</v>
      </c>
    </row>
    <row r="16" spans="1:12" ht="15.75" customHeight="1" thickBot="1">
      <c r="A16" s="23" t="s">
        <v>23</v>
      </c>
      <c r="B16" s="24"/>
      <c r="C16" s="7">
        <f>SUM(C11:C15)</f>
        <v>432</v>
      </c>
      <c r="D16" s="7">
        <f t="shared" ref="D16:L16" si="0">SUM(D11:D15)</f>
        <v>15.356</v>
      </c>
      <c r="E16" s="7">
        <f t="shared" si="0"/>
        <v>24.74</v>
      </c>
      <c r="F16" s="7">
        <f t="shared" si="0"/>
        <v>66.77</v>
      </c>
      <c r="G16" s="7">
        <f t="shared" si="0"/>
        <v>562.96</v>
      </c>
      <c r="H16" s="7">
        <f t="shared" si="0"/>
        <v>0.46199999999999997</v>
      </c>
      <c r="I16" s="7">
        <f t="shared" si="0"/>
        <v>0.71609999999999996</v>
      </c>
      <c r="J16" s="7">
        <f t="shared" si="0"/>
        <v>5.8419999999999996</v>
      </c>
      <c r="K16" s="7">
        <f t="shared" si="0"/>
        <v>273.95999999999998</v>
      </c>
      <c r="L16" s="7">
        <f t="shared" si="0"/>
        <v>0.55100000000000005</v>
      </c>
    </row>
    <row r="17" spans="1:12" ht="15.75" customHeight="1" thickBot="1">
      <c r="A17" s="25" t="s">
        <v>19</v>
      </c>
      <c r="B17" s="26"/>
      <c r="C17" s="27"/>
      <c r="D17" s="5"/>
      <c r="E17" s="5"/>
      <c r="F17" s="5"/>
      <c r="G17" s="5"/>
      <c r="H17" s="5"/>
      <c r="I17" s="5"/>
      <c r="J17" s="5"/>
      <c r="K17" s="5"/>
      <c r="L17" s="5"/>
    </row>
    <row r="18" spans="1:12" ht="15" customHeight="1">
      <c r="A18" s="28">
        <v>338</v>
      </c>
      <c r="B18" s="32" t="s">
        <v>34</v>
      </c>
      <c r="C18" s="34">
        <v>114</v>
      </c>
      <c r="D18" s="30">
        <v>0.5</v>
      </c>
      <c r="E18" s="30">
        <v>1.5</v>
      </c>
      <c r="F18" s="30">
        <v>21</v>
      </c>
      <c r="G18" s="30">
        <v>96</v>
      </c>
      <c r="H18" s="30">
        <v>0.04</v>
      </c>
      <c r="I18" s="30">
        <v>0.05</v>
      </c>
      <c r="J18" s="30">
        <v>10</v>
      </c>
      <c r="K18" s="30">
        <v>0.6</v>
      </c>
      <c r="L18" s="30">
        <v>8</v>
      </c>
    </row>
    <row r="19" spans="1:12" ht="15.75" customHeight="1" thickBot="1">
      <c r="A19" s="29"/>
      <c r="B19" s="33"/>
      <c r="C19" s="35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5.75" customHeight="1" thickBot="1">
      <c r="A20" s="23" t="s">
        <v>23</v>
      </c>
      <c r="B20" s="24"/>
      <c r="C20" s="7">
        <f>SUM(C18)</f>
        <v>114</v>
      </c>
      <c r="D20" s="7">
        <f t="shared" ref="D20:L20" si="1">SUM(D18)</f>
        <v>0.5</v>
      </c>
      <c r="E20" s="7">
        <f t="shared" si="1"/>
        <v>1.5</v>
      </c>
      <c r="F20" s="7">
        <f t="shared" si="1"/>
        <v>21</v>
      </c>
      <c r="G20" s="7">
        <f t="shared" si="1"/>
        <v>96</v>
      </c>
      <c r="H20" s="7">
        <f t="shared" si="1"/>
        <v>0.04</v>
      </c>
      <c r="I20" s="7">
        <f t="shared" si="1"/>
        <v>0.05</v>
      </c>
      <c r="J20" s="7">
        <f t="shared" si="1"/>
        <v>10</v>
      </c>
      <c r="K20" s="7">
        <f t="shared" si="1"/>
        <v>0.6</v>
      </c>
      <c r="L20" s="7">
        <f t="shared" si="1"/>
        <v>8</v>
      </c>
    </row>
    <row r="21" spans="1:12" ht="32.25" customHeight="1" thickBot="1">
      <c r="A21" s="25" t="s">
        <v>20</v>
      </c>
      <c r="B21" s="26"/>
      <c r="C21" s="26"/>
      <c r="D21" s="48"/>
      <c r="E21" s="48"/>
      <c r="F21" s="48"/>
      <c r="G21" s="48"/>
      <c r="H21" s="48"/>
      <c r="I21" s="48"/>
      <c r="J21" s="48"/>
      <c r="K21" s="48"/>
      <c r="L21" s="49"/>
    </row>
    <row r="22" spans="1:12" ht="59.25" customHeight="1" thickBot="1">
      <c r="A22" s="4">
        <v>86</v>
      </c>
      <c r="B22" s="2" t="s">
        <v>27</v>
      </c>
      <c r="C22" s="3">
        <v>200</v>
      </c>
      <c r="D22" s="1">
        <v>2.2679999999999998</v>
      </c>
      <c r="E22" s="1">
        <v>5.38</v>
      </c>
      <c r="F22" s="1">
        <v>10.98</v>
      </c>
      <c r="G22" s="1">
        <v>98.677000000000007</v>
      </c>
      <c r="H22" s="1">
        <v>0.09</v>
      </c>
      <c r="I22" s="1">
        <v>0.08</v>
      </c>
      <c r="J22" s="1">
        <v>9.8800000000000008</v>
      </c>
      <c r="K22" s="1">
        <v>50</v>
      </c>
      <c r="L22" s="1">
        <v>1</v>
      </c>
    </row>
    <row r="23" spans="1:12" ht="60" customHeight="1" thickBot="1">
      <c r="A23" s="4">
        <v>482</v>
      </c>
      <c r="B23" s="2" t="s">
        <v>33</v>
      </c>
      <c r="C23" s="3">
        <v>180</v>
      </c>
      <c r="D23" s="1">
        <v>22.302</v>
      </c>
      <c r="E23" s="1">
        <v>8.8740000000000006</v>
      </c>
      <c r="F23" s="1">
        <v>24.606000000000002</v>
      </c>
      <c r="G23" s="1">
        <v>267.60599999999999</v>
      </c>
      <c r="H23" s="1">
        <v>0.32400000000000001</v>
      </c>
      <c r="I23" s="1">
        <v>2.286</v>
      </c>
      <c r="J23" s="1">
        <v>10.458</v>
      </c>
      <c r="K23" s="1">
        <v>30.6</v>
      </c>
      <c r="L23" s="1">
        <v>7.0380000000000003</v>
      </c>
    </row>
    <row r="24" spans="1:12" ht="30" customHeight="1" thickBot="1">
      <c r="A24" s="16">
        <v>701</v>
      </c>
      <c r="B24" s="15" t="s">
        <v>35</v>
      </c>
      <c r="C24" s="3">
        <v>50</v>
      </c>
      <c r="D24" s="3">
        <v>3.375</v>
      </c>
      <c r="E24" s="3">
        <v>0.67500000000000004</v>
      </c>
      <c r="F24" s="3">
        <v>20.175000000000001</v>
      </c>
      <c r="G24" s="3">
        <v>108.35</v>
      </c>
      <c r="H24" s="3">
        <v>0.01</v>
      </c>
      <c r="I24" s="3"/>
      <c r="J24" s="3">
        <v>0.63</v>
      </c>
      <c r="K24" s="17"/>
      <c r="L24" s="17"/>
    </row>
    <row r="25" spans="1:12" ht="28.5" customHeight="1" thickBot="1">
      <c r="A25" s="16">
        <v>702</v>
      </c>
      <c r="B25" s="15" t="s">
        <v>37</v>
      </c>
      <c r="C25" s="3">
        <v>30</v>
      </c>
      <c r="D25" s="3">
        <v>2.0249999999999999</v>
      </c>
      <c r="E25" s="3">
        <v>0.40500000000000003</v>
      </c>
      <c r="F25" s="3">
        <v>12.105</v>
      </c>
      <c r="G25" s="3">
        <v>64.989999999999995</v>
      </c>
      <c r="H25" s="3">
        <v>0.05</v>
      </c>
      <c r="I25" s="3"/>
      <c r="J25" s="3">
        <v>0.45</v>
      </c>
      <c r="K25" s="3">
        <v>0</v>
      </c>
      <c r="L25" s="3">
        <v>0</v>
      </c>
    </row>
    <row r="26" spans="1:12" ht="36.75" customHeight="1" thickBot="1">
      <c r="A26" s="18">
        <v>349</v>
      </c>
      <c r="B26" s="2" t="s">
        <v>21</v>
      </c>
      <c r="C26" s="3">
        <v>180</v>
      </c>
      <c r="D26" s="1">
        <v>0.59499999999999997</v>
      </c>
      <c r="E26" s="1">
        <v>8.1000000000000003E-2</v>
      </c>
      <c r="F26" s="1">
        <v>28.8</v>
      </c>
      <c r="G26" s="1">
        <v>119.52</v>
      </c>
      <c r="H26" s="1">
        <v>0</v>
      </c>
      <c r="I26" s="1">
        <v>0</v>
      </c>
      <c r="J26" s="1">
        <v>0.36</v>
      </c>
      <c r="K26" s="1">
        <v>44.23</v>
      </c>
      <c r="L26" s="1">
        <v>8.9999999999999993E-3</v>
      </c>
    </row>
    <row r="27" spans="1:12" ht="42" customHeight="1" thickBot="1">
      <c r="A27" s="23" t="s">
        <v>23</v>
      </c>
      <c r="B27" s="24"/>
      <c r="C27" s="7">
        <f>SUM(C22:C26)</f>
        <v>640</v>
      </c>
      <c r="D27" s="8">
        <f t="shared" ref="D27:L27" si="2">SUM(D22:D26)</f>
        <v>30.564999999999998</v>
      </c>
      <c r="E27" s="8">
        <f t="shared" si="2"/>
        <v>15.415000000000001</v>
      </c>
      <c r="F27" s="8">
        <f t="shared" si="2"/>
        <v>96.665999999999997</v>
      </c>
      <c r="G27" s="8">
        <f t="shared" si="2"/>
        <v>659.14300000000003</v>
      </c>
      <c r="H27" s="8">
        <f t="shared" si="2"/>
        <v>0.47400000000000003</v>
      </c>
      <c r="I27" s="8">
        <f t="shared" si="2"/>
        <v>2.3660000000000001</v>
      </c>
      <c r="J27" s="8">
        <f t="shared" si="2"/>
        <v>21.777999999999999</v>
      </c>
      <c r="K27" s="8">
        <f t="shared" si="2"/>
        <v>124.82999999999998</v>
      </c>
      <c r="L27" s="8">
        <f t="shared" si="2"/>
        <v>8.0470000000000006</v>
      </c>
    </row>
    <row r="28" spans="1:12" ht="15.75" customHeight="1" thickBot="1">
      <c r="A28" s="25" t="s">
        <v>22</v>
      </c>
      <c r="B28" s="26"/>
      <c r="C28" s="26"/>
      <c r="D28" s="48"/>
      <c r="E28" s="48"/>
      <c r="F28" s="48"/>
      <c r="G28" s="48"/>
      <c r="H28" s="48"/>
      <c r="I28" s="48"/>
      <c r="J28" s="48"/>
      <c r="K28" s="48"/>
      <c r="L28" s="49"/>
    </row>
    <row r="29" spans="1:12" ht="30.75" thickBot="1">
      <c r="A29" s="19">
        <v>229</v>
      </c>
      <c r="B29" s="11" t="s">
        <v>29</v>
      </c>
      <c r="C29" s="12">
        <v>80</v>
      </c>
      <c r="D29" s="13">
        <v>7.66</v>
      </c>
      <c r="E29" s="13">
        <v>3.85</v>
      </c>
      <c r="F29" s="13">
        <v>2.2000000000000002</v>
      </c>
      <c r="G29" s="13">
        <v>84</v>
      </c>
      <c r="H29" s="13">
        <v>0.05</v>
      </c>
      <c r="I29" s="13">
        <v>0.04</v>
      </c>
      <c r="J29" s="13">
        <v>1.96</v>
      </c>
      <c r="K29" s="13">
        <v>22.1</v>
      </c>
      <c r="L29" s="13">
        <v>0.47</v>
      </c>
    </row>
    <row r="30" spans="1:12" ht="15.75" thickBot="1">
      <c r="A30" s="20">
        <v>101</v>
      </c>
      <c r="B30" s="11" t="s">
        <v>31</v>
      </c>
      <c r="C30" s="12">
        <v>60</v>
      </c>
      <c r="D30" s="13">
        <v>2</v>
      </c>
      <c r="E30" s="13">
        <v>5.34</v>
      </c>
      <c r="F30" s="13">
        <v>4.62</v>
      </c>
      <c r="G30" s="13">
        <v>71.400000000000006</v>
      </c>
      <c r="H30" s="13">
        <v>0.01</v>
      </c>
      <c r="I30" s="13">
        <v>0.03</v>
      </c>
      <c r="J30" s="13">
        <v>4.0199999999999996</v>
      </c>
      <c r="K30" s="13">
        <v>5</v>
      </c>
      <c r="L30" s="13">
        <v>0.4</v>
      </c>
    </row>
    <row r="31" spans="1:12" ht="31.5" customHeight="1" thickBot="1">
      <c r="A31" s="16">
        <v>686</v>
      </c>
      <c r="B31" s="21" t="s">
        <v>38</v>
      </c>
      <c r="C31" s="3">
        <v>180</v>
      </c>
      <c r="D31" s="3">
        <v>0.63</v>
      </c>
      <c r="E31" s="3">
        <v>1.7999999999999999E-2</v>
      </c>
      <c r="F31" s="3">
        <v>13.5</v>
      </c>
      <c r="G31" s="3">
        <v>54</v>
      </c>
      <c r="H31" s="3">
        <v>0.3</v>
      </c>
      <c r="I31" s="3">
        <v>0</v>
      </c>
      <c r="J31" s="3">
        <v>2</v>
      </c>
      <c r="K31" s="3">
        <v>2.35</v>
      </c>
      <c r="L31" s="3">
        <v>0.09</v>
      </c>
    </row>
    <row r="32" spans="1:12" ht="29.25" customHeight="1" thickBot="1">
      <c r="A32" s="16">
        <v>702</v>
      </c>
      <c r="B32" s="22" t="s">
        <v>37</v>
      </c>
      <c r="C32" s="3">
        <v>30</v>
      </c>
      <c r="D32" s="3">
        <v>2.0249999999999999</v>
      </c>
      <c r="E32" s="3">
        <v>0.40500000000000003</v>
      </c>
      <c r="F32" s="3">
        <v>12.105</v>
      </c>
      <c r="G32" s="3">
        <v>64.989999999999995</v>
      </c>
      <c r="H32" s="3">
        <v>0.05</v>
      </c>
      <c r="I32" s="3"/>
      <c r="J32" s="3">
        <v>0.45</v>
      </c>
      <c r="K32" s="3">
        <v>0</v>
      </c>
      <c r="L32" s="3">
        <v>0</v>
      </c>
    </row>
    <row r="33" spans="1:12" ht="24" customHeight="1" thickBot="1">
      <c r="A33" s="50" t="s">
        <v>23</v>
      </c>
      <c r="B33" s="24"/>
      <c r="C33" s="7">
        <f>SUM(C28:C31)</f>
        <v>320</v>
      </c>
      <c r="D33" s="8">
        <f t="shared" ref="D33" si="3">SUM(D28:D31)</f>
        <v>10.290000000000001</v>
      </c>
      <c r="E33" s="8">
        <f t="shared" ref="E33" si="4">SUM(E28:E31)</f>
        <v>9.2080000000000002</v>
      </c>
      <c r="F33" s="8">
        <f t="shared" ref="F33" si="5">SUM(F28:F31)</f>
        <v>20.32</v>
      </c>
      <c r="G33" s="8">
        <f t="shared" ref="G33" si="6">SUM(G28:G31)</f>
        <v>209.4</v>
      </c>
      <c r="H33" s="8">
        <f t="shared" ref="H33" si="7">SUM(H28:H31)</f>
        <v>0.36</v>
      </c>
      <c r="I33" s="8">
        <f t="shared" ref="I33" si="8">SUM(I28:I31)</f>
        <v>7.0000000000000007E-2</v>
      </c>
      <c r="J33" s="8">
        <f t="shared" ref="J33" si="9">SUM(J28:J31)</f>
        <v>7.9799999999999995</v>
      </c>
      <c r="K33" s="8">
        <f t="shared" ref="K33" si="10">SUM(K28:K31)</f>
        <v>29.450000000000003</v>
      </c>
      <c r="L33" s="8">
        <f t="shared" ref="L33" si="11">SUM(L28:L31)</f>
        <v>0.96</v>
      </c>
    </row>
    <row r="34" spans="1:12" ht="24" customHeight="1" thickBot="1">
      <c r="A34" s="23" t="s">
        <v>30</v>
      </c>
      <c r="B34" s="24"/>
      <c r="C34" s="9">
        <f t="shared" ref="C34:L34" si="12">SUM(C33,C20,C16)</f>
        <v>866</v>
      </c>
      <c r="D34" s="10">
        <f t="shared" si="12"/>
        <v>26.146000000000001</v>
      </c>
      <c r="E34" s="10">
        <f t="shared" si="12"/>
        <v>35.448</v>
      </c>
      <c r="F34" s="10">
        <f t="shared" si="12"/>
        <v>108.09</v>
      </c>
      <c r="G34" s="10">
        <f t="shared" si="12"/>
        <v>868.36</v>
      </c>
      <c r="H34" s="10">
        <f t="shared" si="12"/>
        <v>0.86199999999999988</v>
      </c>
      <c r="I34" s="10">
        <f t="shared" si="12"/>
        <v>0.83609999999999995</v>
      </c>
      <c r="J34" s="10">
        <f t="shared" si="12"/>
        <v>23.821999999999999</v>
      </c>
      <c r="K34" s="10">
        <f t="shared" si="12"/>
        <v>304.01</v>
      </c>
      <c r="L34" s="10">
        <f t="shared" si="12"/>
        <v>9.511000000000001</v>
      </c>
    </row>
  </sheetData>
  <mergeCells count="33">
    <mergeCell ref="A34:B34"/>
    <mergeCell ref="K18:K19"/>
    <mergeCell ref="L18:L19"/>
    <mergeCell ref="A1:L1"/>
    <mergeCell ref="A2:L2"/>
    <mergeCell ref="A3:L3"/>
    <mergeCell ref="A4:L4"/>
    <mergeCell ref="A21:L21"/>
    <mergeCell ref="A28:L28"/>
    <mergeCell ref="A33:B33"/>
    <mergeCell ref="A27:B27"/>
    <mergeCell ref="A5:L5"/>
    <mergeCell ref="A6:A8"/>
    <mergeCell ref="B6:B8"/>
    <mergeCell ref="C6:C8"/>
    <mergeCell ref="D6:F7"/>
    <mergeCell ref="H6:J7"/>
    <mergeCell ref="K6:L7"/>
    <mergeCell ref="I18:I19"/>
    <mergeCell ref="J18:J19"/>
    <mergeCell ref="A16:B16"/>
    <mergeCell ref="A20:B20"/>
    <mergeCell ref="A9:L9"/>
    <mergeCell ref="A10:C10"/>
    <mergeCell ref="A18:A19"/>
    <mergeCell ref="D18:D19"/>
    <mergeCell ref="G18:G19"/>
    <mergeCell ref="H18:H19"/>
    <mergeCell ref="A17:C17"/>
    <mergeCell ref="B18:B19"/>
    <mergeCell ref="C18:C19"/>
    <mergeCell ref="E18:E19"/>
    <mergeCell ref="F18:F19"/>
  </mergeCells>
  <pageMargins left="0.23622047244094491" right="0.23622047244094491" top="0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2023-11-17T12:08:04Z</dcterms:modified>
</cp:coreProperties>
</file>