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K33" i="1"/>
  <c r="L33"/>
  <c r="J33" l="1"/>
  <c r="I33"/>
  <c r="H33"/>
  <c r="G33"/>
  <c r="F33"/>
  <c r="E33"/>
  <c r="D33"/>
  <c r="C33"/>
  <c r="L34"/>
  <c r="K34"/>
  <c r="J34"/>
  <c r="I34"/>
  <c r="H34"/>
  <c r="G34"/>
  <c r="F34"/>
  <c r="E34"/>
  <c r="D34"/>
  <c r="L28"/>
  <c r="K28"/>
  <c r="J28"/>
  <c r="I28"/>
  <c r="H28"/>
  <c r="G28"/>
  <c r="F28"/>
  <c r="E28"/>
  <c r="D28"/>
  <c r="C28"/>
  <c r="L20"/>
  <c r="K20"/>
  <c r="J20"/>
  <c r="I20"/>
  <c r="H20"/>
  <c r="G20"/>
  <c r="F20"/>
  <c r="E20"/>
  <c r="D20"/>
  <c r="C20"/>
  <c r="L16"/>
  <c r="K16"/>
  <c r="J16"/>
  <c r="I16"/>
  <c r="H16"/>
  <c r="G16"/>
  <c r="F16"/>
  <c r="E16"/>
  <c r="D16"/>
  <c r="C16"/>
  <c r="C34" l="1"/>
</calcChain>
</file>

<file path=xl/sharedStrings.xml><?xml version="1.0" encoding="utf-8"?>
<sst xmlns="http://schemas.openxmlformats.org/spreadsheetml/2006/main" count="52" uniqueCount="44">
  <si>
    <t xml:space="preserve">Неделя: первая </t>
  </si>
  <si>
    <t xml:space="preserve">Сезон: осенне-зимний </t>
  </si>
  <si>
    <t>№ рец.</t>
  </si>
  <si>
    <t>Приём пищи, наименование блюда</t>
  </si>
  <si>
    <t>Масса порции</t>
  </si>
  <si>
    <t>Пищевые вещества</t>
  </si>
  <si>
    <t>Энерг.</t>
  </si>
  <si>
    <t>цен-ность</t>
  </si>
  <si>
    <t>Ккал</t>
  </si>
  <si>
    <t>Витамины, мг</t>
  </si>
  <si>
    <t>Минеральные вещества, мг</t>
  </si>
  <si>
    <t>Б</t>
  </si>
  <si>
    <t>Ж</t>
  </si>
  <si>
    <t>У</t>
  </si>
  <si>
    <t>С</t>
  </si>
  <si>
    <t>Ca</t>
  </si>
  <si>
    <t>Fe</t>
  </si>
  <si>
    <t>ЗАВТРАК</t>
  </si>
  <si>
    <t>2-ОЙ ЗАВТРАК</t>
  </si>
  <si>
    <t>ОБЕД</t>
  </si>
  <si>
    <t>0/0</t>
  </si>
  <si>
    <t>ПОЛДНИК</t>
  </si>
  <si>
    <t>Итого за прием:</t>
  </si>
  <si>
    <t xml:space="preserve">Сок </t>
  </si>
  <si>
    <t>Кисломолочные продукты</t>
  </si>
  <si>
    <r>
      <t>В</t>
    </r>
    <r>
      <rPr>
        <i/>
        <vertAlign val="subscript"/>
        <sz val="11"/>
        <color theme="1"/>
        <rFont val="Times New Roman"/>
        <family val="1"/>
        <charset val="204"/>
      </rPr>
      <t>1</t>
    </r>
  </si>
  <si>
    <r>
      <t>В</t>
    </r>
    <r>
      <rPr>
        <i/>
        <vertAlign val="subscript"/>
        <sz val="11"/>
        <color theme="1"/>
        <rFont val="Times New Roman"/>
        <family val="1"/>
        <charset val="204"/>
      </rPr>
      <t>2</t>
    </r>
  </si>
  <si>
    <t xml:space="preserve">День: 4 (четверг) </t>
  </si>
  <si>
    <t>ДЕНЬ 4</t>
  </si>
  <si>
    <t>Овощное рагу</t>
  </si>
  <si>
    <t>ИТОГО:</t>
  </si>
  <si>
    <t>Каша манная молочная жидкая</t>
  </si>
  <si>
    <t>Рассольник ленинградский</t>
  </si>
  <si>
    <t>Чай с лимоном</t>
  </si>
  <si>
    <t>Котлета мясная</t>
  </si>
  <si>
    <t>Хлеб пшеничный</t>
  </si>
  <si>
    <t>Масло сливочное</t>
  </si>
  <si>
    <t>Хлеб ржаной</t>
  </si>
  <si>
    <t>Компот из сухофруктов</t>
  </si>
  <si>
    <t xml:space="preserve">пт </t>
  </si>
  <si>
    <t>Кондитерское изделие</t>
  </si>
  <si>
    <t>Пирожок с повидлом</t>
  </si>
  <si>
    <t>Яйцо варёное</t>
  </si>
  <si>
    <t>Возрастная категория: с 3 до 7 лет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</si>
</sst>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8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3" borderId="8" xfId="0" applyFont="1" applyFill="1" applyBorder="1" applyAlignment="1">
      <alignment vertical="center" wrapText="1"/>
    </xf>
    <xf numFmtId="0" fontId="1" fillId="3" borderId="8" xfId="0" applyFont="1" applyFill="1" applyBorder="1" applyAlignment="1">
      <alignment vertical="center" wrapText="1"/>
    </xf>
    <xf numFmtId="0" fontId="3" fillId="4" borderId="8" xfId="0" applyFont="1" applyFill="1" applyBorder="1" applyAlignment="1">
      <alignment vertical="center" wrapText="1"/>
    </xf>
    <xf numFmtId="0" fontId="1" fillId="4" borderId="8" xfId="0" applyFont="1" applyFill="1" applyBorder="1" applyAlignment="1">
      <alignment vertical="center" wrapText="1"/>
    </xf>
    <xf numFmtId="0" fontId="2" fillId="4" borderId="8" xfId="0" applyFont="1" applyFill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1" fillId="0" borderId="9" xfId="0" applyNumberFormat="1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3" fillId="0" borderId="9" xfId="0" applyNumberFormat="1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5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3" fillId="0" borderId="15" xfId="0" applyFont="1" applyBorder="1" applyAlignment="1">
      <alignment horizontal="right" vertical="center" wrapText="1"/>
    </xf>
    <xf numFmtId="0" fontId="4" fillId="0" borderId="15" xfId="0" applyFont="1" applyBorder="1" applyAlignment="1">
      <alignment horizontal="righ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4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0" borderId="12" xfId="0" applyFont="1" applyBorder="1" applyAlignment="1">
      <alignment horizontal="right" vertical="center" wrapText="1"/>
    </xf>
    <xf numFmtId="0" fontId="4" fillId="0" borderId="14" xfId="0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4"/>
  <sheetViews>
    <sheetView tabSelected="1" workbookViewId="0">
      <selection activeCell="O10" sqref="O10"/>
    </sheetView>
  </sheetViews>
  <sheetFormatPr defaultRowHeight="15"/>
  <cols>
    <col min="1" max="1" width="7.42578125" customWidth="1"/>
    <col min="2" max="2" width="20" customWidth="1"/>
    <col min="3" max="3" width="7.85546875" customWidth="1"/>
    <col min="4" max="4" width="7.7109375" customWidth="1"/>
    <col min="5" max="5" width="8" customWidth="1"/>
    <col min="6" max="7" width="6.85546875" customWidth="1"/>
    <col min="8" max="9" width="7.42578125" customWidth="1"/>
    <col min="10" max="10" width="7.7109375" customWidth="1"/>
    <col min="11" max="11" width="8.28515625" customWidth="1"/>
    <col min="12" max="12" width="5.7109375" customWidth="1"/>
  </cols>
  <sheetData>
    <row r="1" spans="1:12" ht="15" customHeight="1" thickBot="1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6"/>
    </row>
    <row r="2" spans="1:12" ht="15" customHeight="1">
      <c r="A2" s="37"/>
      <c r="B2" s="38"/>
      <c r="C2" s="38"/>
      <c r="D2" s="38"/>
      <c r="E2" s="38"/>
      <c r="F2" s="38"/>
      <c r="G2" s="38"/>
      <c r="H2" s="38"/>
      <c r="I2" s="38"/>
      <c r="J2" s="38"/>
      <c r="K2" s="38"/>
      <c r="L2" s="39"/>
    </row>
    <row r="3" spans="1:12" ht="15" customHeight="1">
      <c r="A3" s="29" t="s">
        <v>27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1"/>
    </row>
    <row r="4" spans="1:12" ht="15.75" customHeight="1">
      <c r="A4" s="29" t="s">
        <v>0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1"/>
    </row>
    <row r="5" spans="1:12" ht="32.25" customHeight="1">
      <c r="A5" s="29" t="s">
        <v>1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1"/>
    </row>
    <row r="6" spans="1:12" ht="15" customHeight="1" thickBot="1">
      <c r="A6" s="44" t="s">
        <v>43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5"/>
    </row>
    <row r="7" spans="1:12" ht="15.75" customHeight="1">
      <c r="A7" s="50" t="s">
        <v>2</v>
      </c>
      <c r="B7" s="53" t="s">
        <v>3</v>
      </c>
      <c r="C7" s="50" t="s">
        <v>4</v>
      </c>
      <c r="D7" s="56" t="s">
        <v>5</v>
      </c>
      <c r="E7" s="57"/>
      <c r="F7" s="58"/>
      <c r="G7" s="7" t="s">
        <v>6</v>
      </c>
      <c r="H7" s="37" t="s">
        <v>9</v>
      </c>
      <c r="I7" s="38"/>
      <c r="J7" s="39"/>
      <c r="K7" s="37" t="s">
        <v>10</v>
      </c>
      <c r="L7" s="39"/>
    </row>
    <row r="8" spans="1:12" ht="38.25" customHeight="1" thickBot="1">
      <c r="A8" s="51"/>
      <c r="B8" s="54"/>
      <c r="C8" s="51"/>
      <c r="D8" s="59"/>
      <c r="E8" s="60"/>
      <c r="F8" s="61"/>
      <c r="G8" s="7" t="s">
        <v>7</v>
      </c>
      <c r="H8" s="44"/>
      <c r="I8" s="49"/>
      <c r="J8" s="45"/>
      <c r="K8" s="44"/>
      <c r="L8" s="45"/>
    </row>
    <row r="9" spans="1:12" ht="15.75" customHeight="1" thickBot="1">
      <c r="A9" s="52"/>
      <c r="B9" s="55"/>
      <c r="C9" s="52"/>
      <c r="D9" s="2" t="s">
        <v>11</v>
      </c>
      <c r="E9" s="2" t="s">
        <v>12</v>
      </c>
      <c r="F9" s="2" t="s">
        <v>13</v>
      </c>
      <c r="G9" s="2" t="s">
        <v>8</v>
      </c>
      <c r="H9" s="2" t="s">
        <v>25</v>
      </c>
      <c r="I9" s="2" t="s">
        <v>26</v>
      </c>
      <c r="J9" s="2" t="s">
        <v>14</v>
      </c>
      <c r="K9" s="2" t="s">
        <v>15</v>
      </c>
      <c r="L9" s="2" t="s">
        <v>16</v>
      </c>
    </row>
    <row r="10" spans="1:12" ht="21.75" customHeight="1" thickBot="1">
      <c r="A10" s="62" t="s">
        <v>28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4"/>
    </row>
    <row r="11" spans="1:12" ht="22.5" customHeight="1" thickBot="1">
      <c r="A11" s="40" t="s">
        <v>17</v>
      </c>
      <c r="B11" s="41"/>
      <c r="C11" s="65"/>
      <c r="D11" s="2"/>
      <c r="E11" s="2"/>
      <c r="F11" s="2"/>
      <c r="G11" s="2"/>
      <c r="H11" s="2"/>
      <c r="I11" s="2"/>
      <c r="J11" s="2"/>
      <c r="K11" s="2"/>
      <c r="L11" s="2"/>
    </row>
    <row r="12" spans="1:12" ht="42" customHeight="1" thickBot="1">
      <c r="A12" s="20">
        <v>181</v>
      </c>
      <c r="B12" s="2" t="s">
        <v>31</v>
      </c>
      <c r="C12" s="3">
        <v>200</v>
      </c>
      <c r="D12" s="4">
        <v>6</v>
      </c>
      <c r="E12" s="4">
        <v>8.1999999999999993</v>
      </c>
      <c r="F12" s="4">
        <v>29.3</v>
      </c>
      <c r="G12" s="4">
        <v>215</v>
      </c>
      <c r="H12" s="4">
        <v>0.06</v>
      </c>
      <c r="I12" s="4">
        <v>0.14000000000000001</v>
      </c>
      <c r="J12" s="4">
        <v>0.22</v>
      </c>
      <c r="K12" s="4">
        <v>125.48</v>
      </c>
      <c r="L12" s="4">
        <v>0.4</v>
      </c>
    </row>
    <row r="13" spans="1:12" ht="15.75" customHeight="1" thickBot="1">
      <c r="A13" s="17">
        <v>377</v>
      </c>
      <c r="B13" s="16" t="s">
        <v>33</v>
      </c>
      <c r="C13" s="3">
        <v>186</v>
      </c>
      <c r="D13" s="3">
        <v>0.12</v>
      </c>
      <c r="E13" s="3">
        <v>1.7999999999999999E-2</v>
      </c>
      <c r="F13" s="3">
        <v>13.68</v>
      </c>
      <c r="G13" s="3">
        <v>55.8</v>
      </c>
      <c r="H13" s="3">
        <v>0.3</v>
      </c>
      <c r="I13" s="3">
        <v>0</v>
      </c>
      <c r="J13" s="3">
        <v>2</v>
      </c>
      <c r="K13" s="1">
        <v>2.35</v>
      </c>
      <c r="L13" s="1">
        <v>0.09</v>
      </c>
    </row>
    <row r="14" spans="1:12" ht="15.75" customHeight="1" thickBot="1">
      <c r="A14" s="17">
        <v>701</v>
      </c>
      <c r="B14" s="16" t="s">
        <v>35</v>
      </c>
      <c r="C14" s="3">
        <v>30</v>
      </c>
      <c r="D14" s="3">
        <v>2.25</v>
      </c>
      <c r="E14" s="3">
        <v>0.87</v>
      </c>
      <c r="F14" s="3">
        <v>15.27</v>
      </c>
      <c r="G14" s="3">
        <v>79.2</v>
      </c>
      <c r="H14" s="3"/>
      <c r="I14" s="3"/>
      <c r="J14" s="3"/>
      <c r="K14" s="1"/>
      <c r="L14" s="1"/>
    </row>
    <row r="15" spans="1:12" ht="15.75" customHeight="1" thickBot="1">
      <c r="A15" s="15">
        <v>14</v>
      </c>
      <c r="B15" s="16" t="s">
        <v>36</v>
      </c>
      <c r="C15" s="3">
        <v>10</v>
      </c>
      <c r="D15" s="3">
        <v>0.08</v>
      </c>
      <c r="E15" s="3">
        <v>7.2</v>
      </c>
      <c r="F15" s="3">
        <v>0.1</v>
      </c>
      <c r="G15" s="3">
        <v>66</v>
      </c>
      <c r="H15" s="3" t="s">
        <v>20</v>
      </c>
      <c r="I15" s="3" t="s">
        <v>20</v>
      </c>
      <c r="J15" s="3" t="s">
        <v>20</v>
      </c>
      <c r="K15" s="1">
        <v>0.06</v>
      </c>
      <c r="L15" s="1">
        <v>0.01</v>
      </c>
    </row>
    <row r="16" spans="1:12" ht="15.75" customHeight="1" thickBot="1">
      <c r="A16" s="32" t="s">
        <v>22</v>
      </c>
      <c r="B16" s="33"/>
      <c r="C16" s="8">
        <f>SUM(C12:C15)</f>
        <v>426</v>
      </c>
      <c r="D16" s="9">
        <f t="shared" ref="D16:L16" si="0">SUM(D12:D15)</f>
        <v>8.4500000000000011</v>
      </c>
      <c r="E16" s="9">
        <f t="shared" si="0"/>
        <v>16.288</v>
      </c>
      <c r="F16" s="9">
        <f t="shared" si="0"/>
        <v>58.35</v>
      </c>
      <c r="G16" s="9">
        <f t="shared" si="0"/>
        <v>416</v>
      </c>
      <c r="H16" s="9">
        <f t="shared" si="0"/>
        <v>0.36</v>
      </c>
      <c r="I16" s="9">
        <f t="shared" si="0"/>
        <v>0.14000000000000001</v>
      </c>
      <c r="J16" s="9">
        <f t="shared" si="0"/>
        <v>2.2200000000000002</v>
      </c>
      <c r="K16" s="9">
        <f t="shared" si="0"/>
        <v>127.89</v>
      </c>
      <c r="L16" s="9">
        <f t="shared" si="0"/>
        <v>0.5</v>
      </c>
    </row>
    <row r="17" spans="1:12" ht="15" customHeight="1" thickBot="1">
      <c r="A17" s="40" t="s">
        <v>18</v>
      </c>
      <c r="B17" s="41"/>
      <c r="C17" s="65"/>
      <c r="D17" s="6"/>
      <c r="E17" s="6"/>
      <c r="F17" s="6"/>
      <c r="G17" s="6"/>
      <c r="H17" s="6"/>
      <c r="I17" s="6"/>
      <c r="J17" s="6"/>
      <c r="K17" s="6"/>
      <c r="L17" s="6"/>
    </row>
    <row r="18" spans="1:12" ht="15.75" customHeight="1" thickBot="1">
      <c r="A18" s="15">
        <v>389</v>
      </c>
      <c r="B18" s="18" t="s">
        <v>23</v>
      </c>
      <c r="C18" s="3">
        <v>100</v>
      </c>
      <c r="D18" s="3">
        <v>0.5</v>
      </c>
      <c r="E18" s="3">
        <v>0</v>
      </c>
      <c r="F18" s="3">
        <v>10.1</v>
      </c>
      <c r="G18" s="3">
        <v>42.4</v>
      </c>
      <c r="H18" s="3">
        <v>0.03</v>
      </c>
      <c r="I18" s="3">
        <v>0.02</v>
      </c>
      <c r="J18" s="3">
        <v>10</v>
      </c>
      <c r="K18" s="3">
        <v>2.2000000000000002</v>
      </c>
      <c r="L18" s="3">
        <v>16</v>
      </c>
    </row>
    <row r="19" spans="1:12" ht="28.5" customHeight="1" thickBot="1">
      <c r="A19" s="19" t="s">
        <v>39</v>
      </c>
      <c r="B19" s="18" t="s">
        <v>40</v>
      </c>
      <c r="C19" s="3">
        <v>30</v>
      </c>
      <c r="D19" s="3">
        <v>1.7</v>
      </c>
      <c r="E19" s="3">
        <v>1.5</v>
      </c>
      <c r="F19" s="3">
        <v>22.9</v>
      </c>
      <c r="G19" s="3">
        <v>108.6</v>
      </c>
      <c r="H19" s="3"/>
      <c r="I19" s="3"/>
      <c r="J19" s="3"/>
      <c r="K19" s="3"/>
      <c r="L19" s="3"/>
    </row>
    <row r="20" spans="1:12" ht="32.25" customHeight="1" thickBot="1">
      <c r="A20" s="32" t="s">
        <v>22</v>
      </c>
      <c r="B20" s="33"/>
      <c r="C20" s="8">
        <f>SUM(C18)</f>
        <v>100</v>
      </c>
      <c r="D20" s="8">
        <f t="shared" ref="D20:L20" si="1">SUM(D18)</f>
        <v>0.5</v>
      </c>
      <c r="E20" s="8">
        <f t="shared" si="1"/>
        <v>0</v>
      </c>
      <c r="F20" s="8">
        <f t="shared" si="1"/>
        <v>10.1</v>
      </c>
      <c r="G20" s="8">
        <f t="shared" si="1"/>
        <v>42.4</v>
      </c>
      <c r="H20" s="8">
        <f t="shared" si="1"/>
        <v>0.03</v>
      </c>
      <c r="I20" s="8">
        <f t="shared" si="1"/>
        <v>0.02</v>
      </c>
      <c r="J20" s="8">
        <f t="shared" si="1"/>
        <v>10</v>
      </c>
      <c r="K20" s="8">
        <f t="shared" si="1"/>
        <v>2.2000000000000002</v>
      </c>
      <c r="L20" s="8">
        <f t="shared" si="1"/>
        <v>16</v>
      </c>
    </row>
    <row r="21" spans="1:12" ht="27.75" customHeight="1" thickBot="1">
      <c r="A21" s="40" t="s">
        <v>19</v>
      </c>
      <c r="B21" s="41"/>
      <c r="C21" s="41"/>
      <c r="D21" s="42"/>
      <c r="E21" s="42"/>
      <c r="F21" s="42"/>
      <c r="G21" s="42"/>
      <c r="H21" s="42"/>
      <c r="I21" s="42"/>
      <c r="J21" s="42"/>
      <c r="K21" s="42"/>
      <c r="L21" s="43"/>
    </row>
    <row r="22" spans="1:12" ht="60" customHeight="1" thickBot="1">
      <c r="A22" s="5">
        <v>96</v>
      </c>
      <c r="B22" s="2" t="s">
        <v>32</v>
      </c>
      <c r="C22" s="3">
        <v>200</v>
      </c>
      <c r="D22" s="1">
        <v>1.31</v>
      </c>
      <c r="E22" s="1">
        <v>4.05</v>
      </c>
      <c r="F22" s="1">
        <v>9.0410000000000004</v>
      </c>
      <c r="G22" s="1">
        <v>84.8</v>
      </c>
      <c r="H22" s="1">
        <v>0</v>
      </c>
      <c r="I22" s="1">
        <v>0</v>
      </c>
      <c r="J22" s="1">
        <v>10.1</v>
      </c>
      <c r="K22" s="1">
        <v>30.25</v>
      </c>
      <c r="L22" s="1">
        <v>0.95</v>
      </c>
    </row>
    <row r="23" spans="1:12" ht="27" customHeight="1" thickBot="1">
      <c r="A23" s="5">
        <v>271</v>
      </c>
      <c r="B23" s="2" t="s">
        <v>34</v>
      </c>
      <c r="C23" s="3">
        <v>70</v>
      </c>
      <c r="D23" s="1">
        <v>5.61</v>
      </c>
      <c r="E23" s="1">
        <v>8.6</v>
      </c>
      <c r="F23" s="1">
        <v>6.2</v>
      </c>
      <c r="G23" s="1">
        <v>126</v>
      </c>
      <c r="H23" s="1">
        <v>0.05</v>
      </c>
      <c r="I23" s="1">
        <v>0.09</v>
      </c>
      <c r="J23" s="1">
        <v>0.67</v>
      </c>
      <c r="K23" s="1">
        <v>10</v>
      </c>
      <c r="L23" s="1">
        <v>1.6</v>
      </c>
    </row>
    <row r="24" spans="1:12" ht="28.5" customHeight="1" thickBot="1">
      <c r="A24" s="5">
        <v>143</v>
      </c>
      <c r="B24" s="2" t="s">
        <v>29</v>
      </c>
      <c r="C24" s="3">
        <v>150</v>
      </c>
      <c r="D24" s="3">
        <v>1.77</v>
      </c>
      <c r="E24" s="1">
        <v>10.99</v>
      </c>
      <c r="F24" s="1">
        <v>8.6</v>
      </c>
      <c r="G24" s="1">
        <v>142</v>
      </c>
      <c r="H24" s="1">
        <v>0.09</v>
      </c>
      <c r="I24" s="1">
        <v>0.12</v>
      </c>
      <c r="J24" s="1">
        <v>8.4</v>
      </c>
      <c r="K24" s="1">
        <v>95</v>
      </c>
      <c r="L24" s="1">
        <v>1.1000000000000001</v>
      </c>
    </row>
    <row r="25" spans="1:12" ht="34.5" customHeight="1" thickBot="1">
      <c r="A25" s="17">
        <v>701</v>
      </c>
      <c r="B25" s="16" t="s">
        <v>35</v>
      </c>
      <c r="C25" s="3">
        <v>50</v>
      </c>
      <c r="D25" s="3">
        <v>3.375</v>
      </c>
      <c r="E25" s="3">
        <v>0.67500000000000004</v>
      </c>
      <c r="F25" s="3">
        <v>20.175000000000001</v>
      </c>
      <c r="G25" s="3">
        <v>108.35</v>
      </c>
      <c r="H25" s="3">
        <v>0.01</v>
      </c>
      <c r="I25" s="3"/>
      <c r="J25" s="3">
        <v>0.63</v>
      </c>
      <c r="K25" s="1" t="s">
        <v>20</v>
      </c>
      <c r="L25" s="4" t="s">
        <v>20</v>
      </c>
    </row>
    <row r="26" spans="1:12" ht="25.5" customHeight="1" thickBot="1">
      <c r="A26" s="17">
        <v>702</v>
      </c>
      <c r="B26" s="16" t="s">
        <v>37</v>
      </c>
      <c r="C26" s="3">
        <v>30</v>
      </c>
      <c r="D26" s="3">
        <v>2.0249999999999999</v>
      </c>
      <c r="E26" s="3">
        <v>0.40500000000000003</v>
      </c>
      <c r="F26" s="3">
        <v>12.105</v>
      </c>
      <c r="G26" s="3">
        <v>64.989999999999995</v>
      </c>
      <c r="H26" s="3">
        <v>0.05</v>
      </c>
      <c r="I26" s="3"/>
      <c r="J26" s="3">
        <v>0.45</v>
      </c>
      <c r="K26" s="1"/>
      <c r="L26" s="4"/>
    </row>
    <row r="27" spans="1:12" ht="30" customHeight="1" thickBot="1">
      <c r="A27" s="17">
        <v>349</v>
      </c>
      <c r="B27" s="16" t="s">
        <v>38</v>
      </c>
      <c r="C27" s="3">
        <v>180</v>
      </c>
      <c r="D27" s="3">
        <v>0.59499999999999997</v>
      </c>
      <c r="E27" s="3">
        <v>8.1000000000000003E-2</v>
      </c>
      <c r="F27" s="3">
        <v>28.8</v>
      </c>
      <c r="G27" s="3">
        <v>119.52</v>
      </c>
      <c r="H27" s="3">
        <v>0</v>
      </c>
      <c r="I27" s="3">
        <v>0</v>
      </c>
      <c r="J27" s="3">
        <v>0.4</v>
      </c>
      <c r="K27" s="1">
        <v>12.6</v>
      </c>
      <c r="L27" s="1">
        <v>2.52</v>
      </c>
    </row>
    <row r="28" spans="1:12" ht="29.25" customHeight="1" thickBot="1">
      <c r="A28" s="32" t="s">
        <v>22</v>
      </c>
      <c r="B28" s="33"/>
      <c r="C28" s="8">
        <f>SUM(C22:C27)</f>
        <v>680</v>
      </c>
      <c r="D28" s="9">
        <f t="shared" ref="D28:L28" si="2">SUM(D22:D27)</f>
        <v>14.685</v>
      </c>
      <c r="E28" s="9">
        <f t="shared" si="2"/>
        <v>24.801000000000002</v>
      </c>
      <c r="F28" s="9">
        <f t="shared" si="2"/>
        <v>84.921000000000006</v>
      </c>
      <c r="G28" s="9">
        <f t="shared" si="2"/>
        <v>645.66</v>
      </c>
      <c r="H28" s="9">
        <f t="shared" si="2"/>
        <v>0.2</v>
      </c>
      <c r="I28" s="9">
        <f t="shared" si="2"/>
        <v>0.21</v>
      </c>
      <c r="J28" s="9">
        <f t="shared" si="2"/>
        <v>20.65</v>
      </c>
      <c r="K28" s="9">
        <f t="shared" si="2"/>
        <v>147.85</v>
      </c>
      <c r="L28" s="9">
        <f t="shared" si="2"/>
        <v>6.17</v>
      </c>
    </row>
    <row r="29" spans="1:12" ht="15.75" thickBot="1">
      <c r="A29" s="46" t="s">
        <v>21</v>
      </c>
      <c r="B29" s="47"/>
      <c r="C29" s="48"/>
      <c r="D29" s="21"/>
      <c r="E29" s="21"/>
      <c r="F29" s="21"/>
      <c r="G29" s="21"/>
      <c r="H29" s="21"/>
      <c r="I29" s="21"/>
      <c r="J29" s="21"/>
      <c r="K29" s="21"/>
      <c r="L29" s="6"/>
    </row>
    <row r="30" spans="1:12" ht="15.75" thickBot="1">
      <c r="A30" s="27">
        <v>4</v>
      </c>
      <c r="B30" s="28" t="s">
        <v>42</v>
      </c>
      <c r="C30" s="26">
        <v>40</v>
      </c>
      <c r="D30" s="22">
        <v>5.08</v>
      </c>
      <c r="E30" s="22">
        <v>4.5999999999999996</v>
      </c>
      <c r="F30" s="22">
        <v>0.28000000000000003</v>
      </c>
      <c r="G30" s="22">
        <v>63</v>
      </c>
      <c r="H30" s="22">
        <v>0.03</v>
      </c>
      <c r="I30" s="22">
        <v>0.18</v>
      </c>
      <c r="J30" s="22">
        <v>0</v>
      </c>
      <c r="K30" s="22">
        <v>22</v>
      </c>
      <c r="L30" s="6">
        <v>1</v>
      </c>
    </row>
    <row r="31" spans="1:12" ht="36" customHeight="1" thickBot="1">
      <c r="A31" s="23">
        <v>386</v>
      </c>
      <c r="B31" s="23" t="s">
        <v>24</v>
      </c>
      <c r="C31" s="24">
        <v>180</v>
      </c>
      <c r="D31" s="25">
        <v>5.22</v>
      </c>
      <c r="E31" s="25">
        <v>4.5</v>
      </c>
      <c r="F31" s="25">
        <v>7.2</v>
      </c>
      <c r="G31" s="25">
        <v>95.4</v>
      </c>
      <c r="H31" s="25">
        <v>7.0000000000000007E-2</v>
      </c>
      <c r="I31" s="25">
        <v>0.31</v>
      </c>
      <c r="J31" s="25">
        <v>1.26</v>
      </c>
      <c r="K31" s="25">
        <v>216</v>
      </c>
      <c r="L31" s="1">
        <v>0.18</v>
      </c>
    </row>
    <row r="32" spans="1:12" ht="43.5" customHeight="1" thickBot="1">
      <c r="A32" s="5">
        <v>406</v>
      </c>
      <c r="B32" s="12" t="s">
        <v>41</v>
      </c>
      <c r="C32" s="13">
        <v>100</v>
      </c>
      <c r="D32" s="14">
        <v>5.5</v>
      </c>
      <c r="E32" s="14">
        <v>4.99</v>
      </c>
      <c r="F32" s="14">
        <v>29.23</v>
      </c>
      <c r="G32" s="14">
        <v>307</v>
      </c>
      <c r="H32" s="14">
        <v>0</v>
      </c>
      <c r="I32" s="14">
        <v>0</v>
      </c>
      <c r="J32" s="14">
        <v>0.14000000000000001</v>
      </c>
      <c r="K32" s="14">
        <v>0</v>
      </c>
      <c r="L32" s="14">
        <v>0</v>
      </c>
    </row>
    <row r="33" spans="1:12" ht="15.75" customHeight="1" thickBot="1">
      <c r="A33" s="32" t="s">
        <v>22</v>
      </c>
      <c r="B33" s="33"/>
      <c r="C33" s="8">
        <f>SUM(C29:C31)</f>
        <v>220</v>
      </c>
      <c r="D33" s="9">
        <f t="shared" ref="D33" si="3">SUM(D29:D31)</f>
        <v>10.3</v>
      </c>
      <c r="E33" s="9">
        <f t="shared" ref="E33" si="4">SUM(E29:E31)</f>
        <v>9.1</v>
      </c>
      <c r="F33" s="9">
        <f t="shared" ref="F33" si="5">SUM(F29:F31)</f>
        <v>7.48</v>
      </c>
      <c r="G33" s="9">
        <f t="shared" ref="G33" si="6">SUM(G29:G31)</f>
        <v>158.4</v>
      </c>
      <c r="H33" s="9">
        <f t="shared" ref="H33" si="7">SUM(H29:H31)</f>
        <v>0.1</v>
      </c>
      <c r="I33" s="9">
        <f t="shared" ref="I33" si="8">SUM(I29:I31)</f>
        <v>0.49</v>
      </c>
      <c r="J33" s="9">
        <f t="shared" ref="J33" si="9">SUM(J29:J31)</f>
        <v>1.26</v>
      </c>
      <c r="K33" s="9">
        <f>SUM(K30:K32)</f>
        <v>238</v>
      </c>
      <c r="L33" s="9">
        <f>SUM(L30:L32)</f>
        <v>1.18</v>
      </c>
    </row>
    <row r="34" spans="1:12" ht="28.5" customHeight="1" thickBot="1">
      <c r="A34" s="32" t="s">
        <v>30</v>
      </c>
      <c r="B34" s="33"/>
      <c r="C34" s="11">
        <f>SUM(C33,C28,C20,C16)</f>
        <v>1426</v>
      </c>
      <c r="D34" s="10">
        <f t="shared" ref="D34:L34" si="10">SUM(D31:D32)</f>
        <v>10.719999999999999</v>
      </c>
      <c r="E34" s="10">
        <f t="shared" si="10"/>
        <v>9.49</v>
      </c>
      <c r="F34" s="10">
        <f t="shared" si="10"/>
        <v>36.43</v>
      </c>
      <c r="G34" s="10">
        <f t="shared" si="10"/>
        <v>402.4</v>
      </c>
      <c r="H34" s="10">
        <f t="shared" si="10"/>
        <v>7.0000000000000007E-2</v>
      </c>
      <c r="I34" s="10">
        <f t="shared" si="10"/>
        <v>0.31</v>
      </c>
      <c r="J34" s="10">
        <f t="shared" si="10"/>
        <v>1.4</v>
      </c>
      <c r="K34" s="10">
        <f t="shared" si="10"/>
        <v>216</v>
      </c>
      <c r="L34" s="10">
        <f t="shared" si="10"/>
        <v>0.18</v>
      </c>
    </row>
  </sheetData>
  <mergeCells count="22">
    <mergeCell ref="H7:J8"/>
    <mergeCell ref="A20:B20"/>
    <mergeCell ref="A10:L10"/>
    <mergeCell ref="A11:C11"/>
    <mergeCell ref="A16:B16"/>
    <mergeCell ref="A17:C17"/>
    <mergeCell ref="A5:L5"/>
    <mergeCell ref="A34:B34"/>
    <mergeCell ref="A1:L1"/>
    <mergeCell ref="A2:L2"/>
    <mergeCell ref="A3:L3"/>
    <mergeCell ref="A4:L4"/>
    <mergeCell ref="A21:L21"/>
    <mergeCell ref="A33:B33"/>
    <mergeCell ref="K7:L8"/>
    <mergeCell ref="A28:B28"/>
    <mergeCell ref="A29:C29"/>
    <mergeCell ref="A6:L6"/>
    <mergeCell ref="A7:A9"/>
    <mergeCell ref="B7:B9"/>
    <mergeCell ref="C7:C9"/>
    <mergeCell ref="D7:F8"/>
  </mergeCells>
  <pageMargins left="0.23622047244094491" right="0.23622047244094491" top="0" bottom="0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2023-11-17T12:08:52Z</dcterms:modified>
</cp:coreProperties>
</file>