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6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31" i="1"/>
  <c r="K31"/>
  <c r="J31"/>
  <c r="I31"/>
  <c r="H31"/>
  <c r="G31"/>
  <c r="F31"/>
  <c r="E31"/>
  <c r="D31"/>
  <c r="C31"/>
  <c r="L25"/>
  <c r="K25"/>
  <c r="J25"/>
  <c r="I25"/>
  <c r="H25"/>
  <c r="G25"/>
  <c r="F25"/>
  <c r="E25"/>
  <c r="D25"/>
  <c r="C25"/>
  <c r="L17"/>
  <c r="K17"/>
  <c r="J17"/>
  <c r="I17"/>
  <c r="H17"/>
  <c r="G17"/>
  <c r="F17"/>
  <c r="E17"/>
  <c r="D17"/>
  <c r="C17"/>
  <c r="L14"/>
  <c r="K14"/>
  <c r="J14"/>
  <c r="I14"/>
  <c r="H14"/>
  <c r="G14"/>
  <c r="G32" s="1"/>
  <c r="F14"/>
  <c r="E14"/>
  <c r="D14"/>
  <c r="C14"/>
  <c r="F32" l="1"/>
  <c r="E32"/>
  <c r="J32"/>
  <c r="I32"/>
  <c r="H32"/>
  <c r="C32"/>
  <c r="K32"/>
  <c r="D32"/>
  <c r="L32"/>
</calcChain>
</file>

<file path=xl/sharedStrings.xml><?xml version="1.0" encoding="utf-8"?>
<sst xmlns="http://schemas.openxmlformats.org/spreadsheetml/2006/main" count="53" uniqueCount="44">
  <si>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</si>
  <si>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</si>
  <si>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</si>
  <si>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</si>
  <si>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</si>
  <si>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</si>
  <si>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</si>
  <si>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</si>
  <si>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</si>
  <si>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</si>
  <si>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</si>
  <si>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</si>
  <si>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</si>
  <si>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</si>
  <si>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</si>
  <si>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</si>
  <si>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</si>
  <si>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2-ОЙ ЗАВТРАК</t>
  </si>
  <si>
    <t>ОБЕД</t>
  </si>
  <si>
    <t>0/0</t>
  </si>
  <si>
    <t>ПОЛДНИК</t>
  </si>
  <si>
    <t xml:space="preserve">День: 6 (понедельник) </t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</si>
  <si>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</si>
  <si>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2</t>
    </r>
  </si>
  <si>
    <t>ДЕНЬ 6</t>
  </si>
  <si>
    <t>Итого за прием:</t>
  </si>
  <si>
    <t xml:space="preserve">Фрукты </t>
  </si>
  <si>
    <t xml:space="preserve">Сок </t>
  </si>
  <si>
    <t>ИТОГО:</t>
  </si>
  <si>
    <t>Чай с лимоном</t>
  </si>
  <si>
    <t>0/0,6</t>
  </si>
  <si>
    <t>0/0,01</t>
  </si>
  <si>
    <t>Омлет</t>
  </si>
  <si>
    <t>Рагу с курицей и овощами</t>
  </si>
  <si>
    <t>Хлеб пшеничный</t>
  </si>
  <si>
    <t>Хлеб ржаной</t>
  </si>
  <si>
    <t>Масло сливочное</t>
  </si>
  <si>
    <t>Салат из свеклы с растительным маслом</t>
  </si>
  <si>
    <t>Икра кабачковая</t>
  </si>
  <si>
    <t>Суп  картофельный с крупойс крупой</t>
  </si>
  <si>
    <t xml:space="preserve">Какао с молоком </t>
  </si>
  <si>
    <t>Неделя: вторая</t>
  </si>
  <si>
    <t>Возрастная категория: с 3 до 7 лет</t>
  </si>
  <si>
    <t>Суп молочный с вермишелью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</si>
</sst>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3" fillId="0" borderId="9" xfId="0" applyNumberFormat="1" applyFont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3" fillId="0" borderId="15" xfId="0" applyNumberFormat="1" applyFont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topLeftCell="A16" workbookViewId="0">
      <selection activeCell="E35" sqref="E35"/>
    </sheetView>
  </sheetViews>
  <sheetFormatPr defaultRowHeight="15"/>
  <cols>
    <col min="1" max="1" width="4.7109375" customWidth="1"/>
    <col min="2" max="2" width="17.5703125" customWidth="1"/>
    <col min="3" max="3" width="7.140625" customWidth="1"/>
    <col min="4" max="4" width="6.28515625" customWidth="1"/>
    <col min="5" max="5" width="6.7109375" customWidth="1"/>
    <col min="6" max="6" width="7.42578125" customWidth="1"/>
    <col min="8" max="8" width="7.28515625" customWidth="1"/>
    <col min="9" max="9" width="8" customWidth="1"/>
    <col min="10" max="10" width="6.5703125" customWidth="1"/>
    <col min="11" max="11" width="7.140625" customWidth="1"/>
    <col min="12" max="12" width="8.140625" customWidth="1"/>
  </cols>
  <sheetData>
    <row r="1" spans="1:12" ht="15" customHeight="1">
      <c r="A1" s="36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5" customHeight="1">
      <c r="A2" s="36" t="s">
        <v>41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1:12" ht="15" customHeight="1">
      <c r="A3" s="36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8"/>
    </row>
    <row r="4" spans="1:12" ht="15.75" customHeight="1" thickBot="1">
      <c r="A4" s="39" t="s">
        <v>42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1"/>
    </row>
    <row r="5" spans="1:12" ht="28.5" customHeight="1">
      <c r="A5" s="42" t="s">
        <v>1</v>
      </c>
      <c r="B5" s="45" t="s">
        <v>2</v>
      </c>
      <c r="C5" s="42" t="s">
        <v>3</v>
      </c>
      <c r="D5" s="48" t="s">
        <v>4</v>
      </c>
      <c r="E5" s="49"/>
      <c r="F5" s="50"/>
      <c r="G5" s="5" t="s">
        <v>5</v>
      </c>
      <c r="H5" s="54" t="s">
        <v>8</v>
      </c>
      <c r="I5" s="55"/>
      <c r="J5" s="56"/>
      <c r="K5" s="54" t="s">
        <v>9</v>
      </c>
      <c r="L5" s="56"/>
    </row>
    <row r="6" spans="1:12" ht="37.5" customHeight="1" thickBot="1">
      <c r="A6" s="43"/>
      <c r="B6" s="46"/>
      <c r="C6" s="43"/>
      <c r="D6" s="51"/>
      <c r="E6" s="52"/>
      <c r="F6" s="53"/>
      <c r="G6" s="5" t="s">
        <v>6</v>
      </c>
      <c r="H6" s="57"/>
      <c r="I6" s="58"/>
      <c r="J6" s="59"/>
      <c r="K6" s="57"/>
      <c r="L6" s="59"/>
    </row>
    <row r="7" spans="1:12" ht="22.5" customHeight="1" thickBot="1">
      <c r="A7" s="44"/>
      <c r="B7" s="47"/>
      <c r="C7" s="44"/>
      <c r="D7" s="1" t="s">
        <v>10</v>
      </c>
      <c r="E7" s="1" t="s">
        <v>11</v>
      </c>
      <c r="F7" s="1" t="s">
        <v>12</v>
      </c>
      <c r="G7" s="1" t="s">
        <v>7</v>
      </c>
      <c r="H7" s="1" t="s">
        <v>22</v>
      </c>
      <c r="I7" s="1" t="s">
        <v>23</v>
      </c>
      <c r="J7" s="1" t="s">
        <v>13</v>
      </c>
      <c r="K7" s="1" t="s">
        <v>14</v>
      </c>
      <c r="L7" s="1" t="s">
        <v>15</v>
      </c>
    </row>
    <row r="8" spans="1:12" ht="20.25" customHeight="1" thickBot="1">
      <c r="A8" s="31" t="s">
        <v>24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5"/>
    </row>
    <row r="9" spans="1:12" ht="15.75" customHeight="1" thickBot="1">
      <c r="A9" s="31" t="s">
        <v>16</v>
      </c>
      <c r="B9" s="32"/>
      <c r="C9" s="32"/>
      <c r="D9" s="33"/>
      <c r="E9" s="33"/>
      <c r="F9" s="33"/>
      <c r="G9" s="33"/>
      <c r="H9" s="33"/>
      <c r="I9" s="33"/>
      <c r="J9" s="33"/>
      <c r="K9" s="33"/>
      <c r="L9" s="34"/>
    </row>
    <row r="10" spans="1:12" ht="33" customHeight="1" thickBot="1">
      <c r="A10" s="20">
        <v>120</v>
      </c>
      <c r="B10" s="28" t="s">
        <v>43</v>
      </c>
      <c r="C10" s="2">
        <v>200</v>
      </c>
      <c r="D10" s="4">
        <v>4.7</v>
      </c>
      <c r="E10" s="4">
        <v>3.79</v>
      </c>
      <c r="F10" s="4">
        <v>14.36</v>
      </c>
      <c r="G10" s="4">
        <v>120</v>
      </c>
      <c r="H10" s="3">
        <v>0.06</v>
      </c>
      <c r="I10" s="3">
        <v>0.14000000000000001</v>
      </c>
      <c r="J10" s="3">
        <v>0.22</v>
      </c>
      <c r="K10" s="3">
        <v>125.48</v>
      </c>
      <c r="L10" s="3">
        <v>0.4</v>
      </c>
    </row>
    <row r="11" spans="1:12" ht="15.75" thickBot="1">
      <c r="A11" s="17">
        <v>377</v>
      </c>
      <c r="B11" s="16" t="s">
        <v>29</v>
      </c>
      <c r="C11" s="14">
        <v>186</v>
      </c>
      <c r="D11" s="14">
        <v>0.12</v>
      </c>
      <c r="E11" s="14">
        <v>1.7999999999999999E-2</v>
      </c>
      <c r="F11" s="14">
        <v>13.68</v>
      </c>
      <c r="G11" s="14">
        <v>55.8</v>
      </c>
      <c r="H11" s="14">
        <v>0.3</v>
      </c>
      <c r="I11" s="14">
        <v>0</v>
      </c>
      <c r="J11" s="14">
        <v>2</v>
      </c>
      <c r="K11" s="14">
        <v>2.35</v>
      </c>
      <c r="L11" s="14">
        <v>0.09</v>
      </c>
    </row>
    <row r="12" spans="1:12" ht="15.75" thickBot="1">
      <c r="A12" s="17">
        <v>701</v>
      </c>
      <c r="B12" s="16" t="s">
        <v>34</v>
      </c>
      <c r="C12" s="14">
        <v>30</v>
      </c>
      <c r="D12" s="14">
        <v>2.25</v>
      </c>
      <c r="E12" s="14">
        <v>0.87</v>
      </c>
      <c r="F12" s="14">
        <v>15.27</v>
      </c>
      <c r="G12" s="14">
        <v>79.2</v>
      </c>
      <c r="H12" s="14"/>
      <c r="I12" s="14"/>
      <c r="J12" s="14"/>
      <c r="K12" s="14"/>
      <c r="L12" s="14"/>
    </row>
    <row r="13" spans="1:12" ht="23.25" customHeight="1" thickBot="1">
      <c r="A13" s="19">
        <v>14</v>
      </c>
      <c r="B13" s="16" t="s">
        <v>36</v>
      </c>
      <c r="C13" s="14">
        <v>10</v>
      </c>
      <c r="D13" s="14">
        <v>0.08</v>
      </c>
      <c r="E13" s="14">
        <v>7.2</v>
      </c>
      <c r="F13" s="14">
        <v>0.1</v>
      </c>
      <c r="G13" s="14">
        <v>66</v>
      </c>
      <c r="H13" s="14" t="s">
        <v>19</v>
      </c>
      <c r="I13" s="14" t="s">
        <v>19</v>
      </c>
      <c r="J13" s="14" t="s">
        <v>19</v>
      </c>
      <c r="K13" s="14" t="s">
        <v>30</v>
      </c>
      <c r="L13" s="14" t="s">
        <v>31</v>
      </c>
    </row>
    <row r="14" spans="1:12" ht="15.75" customHeight="1" thickBot="1">
      <c r="A14" s="29" t="s">
        <v>25</v>
      </c>
      <c r="B14" s="30"/>
      <c r="C14" s="7">
        <f>SUM(C10:C13)</f>
        <v>426</v>
      </c>
      <c r="D14" s="8">
        <f t="shared" ref="D14:L14" si="0">SUM(D10:D13)</f>
        <v>7.15</v>
      </c>
      <c r="E14" s="8">
        <f t="shared" si="0"/>
        <v>11.878</v>
      </c>
      <c r="F14" s="8">
        <f t="shared" si="0"/>
        <v>43.410000000000004</v>
      </c>
      <c r="G14" s="8">
        <f t="shared" si="0"/>
        <v>321</v>
      </c>
      <c r="H14" s="8">
        <f t="shared" si="0"/>
        <v>0.36</v>
      </c>
      <c r="I14" s="8">
        <f t="shared" si="0"/>
        <v>0.14000000000000001</v>
      </c>
      <c r="J14" s="8">
        <f t="shared" si="0"/>
        <v>2.2200000000000002</v>
      </c>
      <c r="K14" s="8">
        <f t="shared" si="0"/>
        <v>127.83</v>
      </c>
      <c r="L14" s="8">
        <f t="shared" si="0"/>
        <v>0.49</v>
      </c>
    </row>
    <row r="15" spans="1:12" ht="15.75" customHeight="1" thickBot="1">
      <c r="A15" s="31" t="s">
        <v>17</v>
      </c>
      <c r="B15" s="32"/>
      <c r="C15" s="32"/>
      <c r="D15" s="33"/>
      <c r="E15" s="33"/>
      <c r="F15" s="33"/>
      <c r="G15" s="33"/>
      <c r="H15" s="33"/>
      <c r="I15" s="33"/>
      <c r="J15" s="33"/>
      <c r="K15" s="33"/>
      <c r="L15" s="34"/>
    </row>
    <row r="16" spans="1:12" ht="32.25" customHeight="1" thickBot="1">
      <c r="A16" s="6">
        <v>338</v>
      </c>
      <c r="B16" s="1" t="s">
        <v>26</v>
      </c>
      <c r="C16" s="2">
        <v>100</v>
      </c>
      <c r="D16" s="2">
        <v>0.4</v>
      </c>
      <c r="E16" s="2">
        <v>0.4</v>
      </c>
      <c r="F16" s="2">
        <v>9.8000000000000007</v>
      </c>
      <c r="G16" s="2">
        <v>47</v>
      </c>
      <c r="H16" s="2">
        <v>0.03</v>
      </c>
      <c r="I16" s="2">
        <v>0.02</v>
      </c>
      <c r="J16" s="2">
        <v>10</v>
      </c>
      <c r="K16" s="2">
        <v>2.2000000000000002</v>
      </c>
      <c r="L16" s="2">
        <v>16</v>
      </c>
    </row>
    <row r="17" spans="1:12" ht="27.75" customHeight="1" thickBot="1">
      <c r="A17" s="29" t="s">
        <v>25</v>
      </c>
      <c r="B17" s="30"/>
      <c r="C17" s="7">
        <f>SUM(C16)</f>
        <v>100</v>
      </c>
      <c r="D17" s="7">
        <f t="shared" ref="D17:L17" si="1">SUM(D16)</f>
        <v>0.4</v>
      </c>
      <c r="E17" s="7">
        <f t="shared" si="1"/>
        <v>0.4</v>
      </c>
      <c r="F17" s="7">
        <f t="shared" si="1"/>
        <v>9.8000000000000007</v>
      </c>
      <c r="G17" s="7">
        <f t="shared" si="1"/>
        <v>47</v>
      </c>
      <c r="H17" s="7">
        <f t="shared" si="1"/>
        <v>0.03</v>
      </c>
      <c r="I17" s="7">
        <f t="shared" si="1"/>
        <v>0.02</v>
      </c>
      <c r="J17" s="7">
        <f t="shared" si="1"/>
        <v>10</v>
      </c>
      <c r="K17" s="7">
        <f t="shared" si="1"/>
        <v>2.2000000000000002</v>
      </c>
      <c r="L17" s="7">
        <f t="shared" si="1"/>
        <v>16</v>
      </c>
    </row>
    <row r="18" spans="1:12" ht="22.5" customHeight="1" thickBot="1">
      <c r="A18" s="31" t="s">
        <v>18</v>
      </c>
      <c r="B18" s="32"/>
      <c r="C18" s="32"/>
      <c r="D18" s="33"/>
      <c r="E18" s="33"/>
      <c r="F18" s="33"/>
      <c r="G18" s="33"/>
      <c r="H18" s="33"/>
      <c r="I18" s="33"/>
      <c r="J18" s="33"/>
      <c r="K18" s="33"/>
      <c r="L18" s="34"/>
    </row>
    <row r="19" spans="1:12" ht="42.75" customHeight="1" thickBot="1">
      <c r="A19" s="19">
        <v>33</v>
      </c>
      <c r="B19" s="21" t="s">
        <v>37</v>
      </c>
      <c r="C19" s="14">
        <v>60</v>
      </c>
      <c r="D19" s="14">
        <v>0.86</v>
      </c>
      <c r="E19" s="14">
        <v>3.65</v>
      </c>
      <c r="F19" s="14">
        <v>5.0199999999999996</v>
      </c>
      <c r="G19" s="14">
        <v>56.34</v>
      </c>
      <c r="H19" s="14">
        <v>0</v>
      </c>
      <c r="I19" s="14">
        <v>0</v>
      </c>
      <c r="J19" s="14">
        <v>5.7</v>
      </c>
      <c r="K19" s="14">
        <v>0</v>
      </c>
      <c r="L19" s="14">
        <v>8.4</v>
      </c>
    </row>
    <row r="20" spans="1:12" ht="44.25" customHeight="1" thickBot="1">
      <c r="A20" s="15">
        <v>101</v>
      </c>
      <c r="B20" s="11" t="s">
        <v>39</v>
      </c>
      <c r="C20" s="14">
        <v>200</v>
      </c>
      <c r="D20" s="4">
        <v>0.46200000000000002</v>
      </c>
      <c r="E20" s="4">
        <v>3.84</v>
      </c>
      <c r="F20" s="4">
        <v>1.51</v>
      </c>
      <c r="G20" s="4">
        <v>70</v>
      </c>
      <c r="H20" s="4">
        <v>0.04</v>
      </c>
      <c r="I20" s="4">
        <v>0.05</v>
      </c>
      <c r="J20" s="4">
        <v>9.98</v>
      </c>
      <c r="K20" s="4">
        <v>44</v>
      </c>
      <c r="L20" s="4">
        <v>8.4</v>
      </c>
    </row>
    <row r="21" spans="1:12" ht="33" customHeight="1" thickBot="1">
      <c r="A21" s="20">
        <v>289</v>
      </c>
      <c r="B21" s="16" t="s">
        <v>33</v>
      </c>
      <c r="C21" s="14">
        <v>200</v>
      </c>
      <c r="D21" s="4">
        <v>16.7</v>
      </c>
      <c r="E21" s="4">
        <v>19.399999999999999</v>
      </c>
      <c r="F21" s="4">
        <v>18.600000000000001</v>
      </c>
      <c r="G21" s="4">
        <v>316</v>
      </c>
      <c r="H21" s="4">
        <v>0.11</v>
      </c>
      <c r="I21" s="4">
        <v>0.11</v>
      </c>
      <c r="J21" s="4">
        <v>1.21</v>
      </c>
      <c r="K21" s="4">
        <v>15</v>
      </c>
      <c r="L21" s="4">
        <v>1.1000000000000001</v>
      </c>
    </row>
    <row r="22" spans="1:12" ht="30" customHeight="1" thickBot="1">
      <c r="A22" s="17">
        <v>701</v>
      </c>
      <c r="B22" s="16" t="s">
        <v>34</v>
      </c>
      <c r="C22" s="14">
        <v>50</v>
      </c>
      <c r="D22" s="14">
        <v>3.375</v>
      </c>
      <c r="E22" s="14">
        <v>0.67500000000000004</v>
      </c>
      <c r="F22" s="14">
        <v>20.175000000000001</v>
      </c>
      <c r="G22" s="14">
        <v>108.35</v>
      </c>
      <c r="H22" s="14">
        <v>0.01</v>
      </c>
      <c r="I22" s="14"/>
      <c r="J22" s="14">
        <v>0.63</v>
      </c>
      <c r="K22" s="18"/>
      <c r="L22" s="18"/>
    </row>
    <row r="23" spans="1:12" ht="15.75" thickBot="1">
      <c r="A23" s="17">
        <v>702</v>
      </c>
      <c r="B23" s="16" t="s">
        <v>35</v>
      </c>
      <c r="C23" s="14">
        <v>30</v>
      </c>
      <c r="D23" s="14">
        <v>2.0249999999999999</v>
      </c>
      <c r="E23" s="14">
        <v>0.40500000000000003</v>
      </c>
      <c r="F23" s="14">
        <v>12.105</v>
      </c>
      <c r="G23" s="14">
        <v>64.989999999999995</v>
      </c>
      <c r="H23" s="14">
        <v>0.05</v>
      </c>
      <c r="I23" s="14"/>
      <c r="J23" s="14">
        <v>0.45</v>
      </c>
      <c r="K23" s="14" t="s">
        <v>19</v>
      </c>
      <c r="L23" s="14" t="s">
        <v>19</v>
      </c>
    </row>
    <row r="24" spans="1:12" ht="29.25" customHeight="1" thickBot="1">
      <c r="A24" s="19">
        <v>389</v>
      </c>
      <c r="B24" s="18" t="s">
        <v>27</v>
      </c>
      <c r="C24" s="14">
        <v>100</v>
      </c>
      <c r="D24" s="14">
        <v>0.5</v>
      </c>
      <c r="E24" s="14">
        <v>0</v>
      </c>
      <c r="F24" s="14">
        <v>10.1</v>
      </c>
      <c r="G24" s="14">
        <v>42.4</v>
      </c>
      <c r="H24" s="14">
        <v>0.03</v>
      </c>
      <c r="I24" s="14">
        <v>0.02</v>
      </c>
      <c r="J24" s="14">
        <v>10</v>
      </c>
      <c r="K24" s="14">
        <v>2.2000000000000002</v>
      </c>
      <c r="L24" s="14">
        <v>16</v>
      </c>
    </row>
    <row r="25" spans="1:12" ht="15.75" customHeight="1" thickBot="1">
      <c r="A25" s="29" t="s">
        <v>25</v>
      </c>
      <c r="B25" s="30"/>
      <c r="C25" s="7">
        <f t="shared" ref="C25:L25" si="2">SUM(C19:C24)</f>
        <v>640</v>
      </c>
      <c r="D25" s="8">
        <f t="shared" si="2"/>
        <v>23.921999999999997</v>
      </c>
      <c r="E25" s="8">
        <f t="shared" si="2"/>
        <v>27.970000000000002</v>
      </c>
      <c r="F25" s="8">
        <f t="shared" si="2"/>
        <v>67.510000000000005</v>
      </c>
      <c r="G25" s="8">
        <f t="shared" si="2"/>
        <v>658.08</v>
      </c>
      <c r="H25" s="8">
        <f t="shared" si="2"/>
        <v>0.24000000000000002</v>
      </c>
      <c r="I25" s="8">
        <f t="shared" si="2"/>
        <v>0.18</v>
      </c>
      <c r="J25" s="8">
        <f t="shared" si="2"/>
        <v>27.97</v>
      </c>
      <c r="K25" s="8">
        <f t="shared" si="2"/>
        <v>61.2</v>
      </c>
      <c r="L25" s="8">
        <f t="shared" si="2"/>
        <v>33.900000000000006</v>
      </c>
    </row>
    <row r="26" spans="1:12" ht="15.75" customHeight="1" thickBot="1">
      <c r="A26" s="31" t="s">
        <v>20</v>
      </c>
      <c r="B26" s="32"/>
      <c r="C26" s="32"/>
      <c r="D26" s="33"/>
      <c r="E26" s="33"/>
      <c r="F26" s="33"/>
      <c r="G26" s="33"/>
      <c r="H26" s="33"/>
      <c r="I26" s="33"/>
      <c r="J26" s="33"/>
      <c r="K26" s="33"/>
      <c r="L26" s="34"/>
    </row>
    <row r="27" spans="1:12" ht="15.75" thickBot="1">
      <c r="A27" s="6">
        <v>213</v>
      </c>
      <c r="B27" s="13" t="s">
        <v>32</v>
      </c>
      <c r="C27" s="2">
        <v>120</v>
      </c>
      <c r="D27" s="3">
        <v>5.08</v>
      </c>
      <c r="E27" s="3">
        <v>4.5999999999999996</v>
      </c>
      <c r="F27" s="3">
        <v>0.28000000000000003</v>
      </c>
      <c r="G27" s="3">
        <v>63</v>
      </c>
      <c r="H27" s="3">
        <v>0.03</v>
      </c>
      <c r="I27" s="3">
        <v>0.18</v>
      </c>
      <c r="J27" s="3">
        <v>0</v>
      </c>
      <c r="K27" s="3">
        <v>22</v>
      </c>
      <c r="L27" s="2">
        <v>1</v>
      </c>
    </row>
    <row r="28" spans="1:12" ht="15.75" thickBot="1">
      <c r="A28" s="17">
        <v>702</v>
      </c>
      <c r="B28" s="27" t="s">
        <v>35</v>
      </c>
      <c r="C28" s="26">
        <v>30</v>
      </c>
      <c r="D28" s="26">
        <v>2.0249999999999999</v>
      </c>
      <c r="E28" s="26">
        <v>0.40500000000000003</v>
      </c>
      <c r="F28" s="26">
        <v>12.105</v>
      </c>
      <c r="G28" s="26">
        <v>64.989999999999995</v>
      </c>
      <c r="H28" s="14"/>
      <c r="I28" s="14"/>
      <c r="J28" s="14"/>
      <c r="K28" s="14"/>
      <c r="L28" s="14"/>
    </row>
    <row r="29" spans="1:12" ht="30.75" thickBot="1">
      <c r="A29" s="17">
        <v>382</v>
      </c>
      <c r="B29" s="25" t="s">
        <v>40</v>
      </c>
      <c r="C29" s="24">
        <v>180</v>
      </c>
      <c r="D29" s="24">
        <v>4.07</v>
      </c>
      <c r="E29" s="24">
        <v>3.54</v>
      </c>
      <c r="F29" s="24">
        <v>20.9</v>
      </c>
      <c r="G29" s="24">
        <v>113.4</v>
      </c>
      <c r="H29" s="24">
        <v>0.03</v>
      </c>
      <c r="I29" s="24">
        <v>0.03</v>
      </c>
      <c r="J29" s="24">
        <v>1.17</v>
      </c>
      <c r="K29" s="14">
        <v>2.35</v>
      </c>
      <c r="L29" s="14">
        <v>0.09</v>
      </c>
    </row>
    <row r="30" spans="1:12" ht="30.75" thickBot="1">
      <c r="A30" s="22">
        <v>101</v>
      </c>
      <c r="B30" s="21" t="s">
        <v>38</v>
      </c>
      <c r="C30" s="12">
        <v>60</v>
      </c>
      <c r="D30" s="23">
        <v>1.1399999999999999</v>
      </c>
      <c r="E30" s="23">
        <v>5.34</v>
      </c>
      <c r="F30" s="23">
        <v>4.62</v>
      </c>
      <c r="G30" s="23">
        <v>71.400000000000006</v>
      </c>
      <c r="H30" s="23">
        <v>0.01</v>
      </c>
      <c r="I30" s="23">
        <v>0.03</v>
      </c>
      <c r="J30" s="23">
        <v>4.0199999999999996</v>
      </c>
      <c r="K30" s="23">
        <v>5</v>
      </c>
      <c r="L30" s="23">
        <v>0.4</v>
      </c>
    </row>
    <row r="31" spans="1:12" ht="15.75" thickBot="1">
      <c r="A31" s="29" t="s">
        <v>25</v>
      </c>
      <c r="B31" s="30"/>
      <c r="C31" s="7">
        <f>SUM(C27:C30)</f>
        <v>390</v>
      </c>
      <c r="D31" s="8">
        <f t="shared" ref="D31:L31" si="3">SUM(D27:D30)</f>
        <v>12.315000000000001</v>
      </c>
      <c r="E31" s="8">
        <f t="shared" si="3"/>
        <v>13.885</v>
      </c>
      <c r="F31" s="8">
        <f t="shared" si="3"/>
        <v>37.904999999999994</v>
      </c>
      <c r="G31" s="8">
        <f t="shared" si="3"/>
        <v>312.78999999999996</v>
      </c>
      <c r="H31" s="8">
        <f t="shared" si="3"/>
        <v>6.9999999999999993E-2</v>
      </c>
      <c r="I31" s="8">
        <f t="shared" si="3"/>
        <v>0.24</v>
      </c>
      <c r="J31" s="8">
        <f t="shared" si="3"/>
        <v>5.1899999999999995</v>
      </c>
      <c r="K31" s="8">
        <f t="shared" si="3"/>
        <v>29.35</v>
      </c>
      <c r="L31" s="8">
        <f t="shared" si="3"/>
        <v>1.4900000000000002</v>
      </c>
    </row>
    <row r="32" spans="1:12" ht="21.75" customHeight="1" thickBot="1">
      <c r="A32" s="29" t="s">
        <v>28</v>
      </c>
      <c r="B32" s="30"/>
      <c r="C32" s="9">
        <f t="shared" ref="C32:L32" si="4">SUM(C14,C17,C25,C31)</f>
        <v>1556</v>
      </c>
      <c r="D32" s="10">
        <f t="shared" si="4"/>
        <v>43.786999999999999</v>
      </c>
      <c r="E32" s="10">
        <f t="shared" si="4"/>
        <v>54.133000000000003</v>
      </c>
      <c r="F32" s="10">
        <f t="shared" si="4"/>
        <v>158.625</v>
      </c>
      <c r="G32" s="10">
        <f t="shared" si="4"/>
        <v>1338.87</v>
      </c>
      <c r="H32" s="10">
        <f t="shared" si="4"/>
        <v>0.7</v>
      </c>
      <c r="I32" s="10">
        <f t="shared" si="4"/>
        <v>0.57999999999999996</v>
      </c>
      <c r="J32" s="10">
        <f t="shared" si="4"/>
        <v>45.379999999999995</v>
      </c>
      <c r="K32" s="10">
        <f t="shared" si="4"/>
        <v>220.58</v>
      </c>
      <c r="L32" s="10">
        <f t="shared" si="4"/>
        <v>51.88</v>
      </c>
    </row>
  </sheetData>
  <mergeCells count="20">
    <mergeCell ref="A3:L3"/>
    <mergeCell ref="A1:L1"/>
    <mergeCell ref="A2:L2"/>
    <mergeCell ref="A4:L4"/>
    <mergeCell ref="A5:A7"/>
    <mergeCell ref="B5:B7"/>
    <mergeCell ref="C5:C7"/>
    <mergeCell ref="D5:F6"/>
    <mergeCell ref="H5:J6"/>
    <mergeCell ref="K5:L6"/>
    <mergeCell ref="A31:B31"/>
    <mergeCell ref="A26:L26"/>
    <mergeCell ref="A32:B32"/>
    <mergeCell ref="A8:L8"/>
    <mergeCell ref="A17:B17"/>
    <mergeCell ref="A9:L9"/>
    <mergeCell ref="A15:L15"/>
    <mergeCell ref="A18:L18"/>
    <mergeCell ref="A14:B14"/>
    <mergeCell ref="A25:B25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2022-12-06T06:53:10Z</dcterms:modified>
</cp:coreProperties>
</file>